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n-12 N° OPE" sheetId="1" r:id="rId1"/>
    <sheet name="Jun-12 Mnt($) OPE" sheetId="2" r:id="rId2"/>
    <sheet name="Jun-12 Mnt(US$) OPE" sheetId="3" r:id="rId3"/>
  </sheets>
  <definedNames>
    <definedName name="_xlnm.Print_Area" localSheetId="1">'Jun-12 Mnt($) OPE'!$B$2:$L$158</definedName>
    <definedName name="_xlnm.Print_Area" localSheetId="2">'Jun-12 Mnt(US$) OPE'!$B$2:$L$156</definedName>
    <definedName name="PHAUF" localSheetId="1">'Jun-12 Mnt($) OPE'!$F$29:$F$40,OFFSET('Jun-12 Mnt($) OPE'!$F$42,,,COUNT('Jun-12 Mnt($) OPE'!$D$42:$D$53),1)</definedName>
    <definedName name="PHAUS" localSheetId="2">'Jun-12 Mnt(US$) OPE'!$F$29:$F$40,OFFSET('Jun-12 Mnt(US$) OPE'!$F$42,,,COUNT('Jun-12 Mnt(US$) OPE'!$D$42:$D$53),1)</definedName>
    <definedName name="phluf" localSheetId="1">'Jun-12 Mnt($) OPE'!$G$29:$G$40,OFFSET('Jun-12 Mnt($) OPE'!$G$42,,,COUNT('Jun-12 Mnt($) OPE'!$D$42:$D$53),1)</definedName>
    <definedName name="PHLUS" localSheetId="2">'Jun-12 Mnt(US$) OPE'!$G$29:$G$40,OFFSET('Jun-12 Mnt(US$) OPE'!$G$42,,,COUNT('Jun-12 Mnt(US$) OPE'!$D$42:$D$53),1)</definedName>
    <definedName name="PMAUF" localSheetId="1">'Jun-12 Mnt($) OPE'!$H$29:$H$40,OFFSET('Jun-12 Mnt($) OPE'!$H$42,,,COUNT('Jun-12 Mnt($) OPE'!$D$42:$D$53),1)</definedName>
    <definedName name="PMAUS" localSheetId="2">'Jun-12 Mnt(US$) OPE'!$H$29:$H$40,OFFSET('Jun-12 Mnt(US$) OPE'!$H$42,,,COUNT('Jun-12 Mnt(US$) OPE'!$D$42:$D$53),1)</definedName>
    <definedName name="PMLUF" localSheetId="1">'Jun-12 Mnt($) OPE'!$I$29:$I$40,OFFSET('Jun-12 Mnt($) OPE'!$I$42,,,COUNT('Jun-12 Mnt($) OPE'!$D$42:$D$53),1)</definedName>
    <definedName name="PMLUS" localSheetId="2">'Jun-12 Mnt(US$) OPE'!$I$29:$I$40,OFFSET('Jun-12 Mnt(US$) OPE'!$I$42,,,COUNT('Jun-12 Mnt(US$) OPE'!$D$42:$D$53),1)</definedName>
    <definedName name="RVAUF" localSheetId="1">'Jun-12 Mnt($) OPE'!$D$29:$D$40,OFFSET('Jun-12 Mnt($) OPE'!$D$42,,,COUNT('Jun-12 Mnt($) OPE'!$D$42:$D$53),1)</definedName>
    <definedName name="RVAUS" localSheetId="2">'Jun-12 Mnt(US$) OPE'!$D$29:$D$40,OFFSET('Jun-12 Mnt(US$) OPE'!$D$42,,,COUNT('Jun-12 Mnt(US$) OPE'!$D$42:$D$53),1)</definedName>
    <definedName name="RVLUF" localSheetId="1">'Jun-12 Mnt($) OPE'!$E$29:$E$40,OFFSET('Jun-12 Mnt($) OPE'!$E$42,,,COUNT('Jun-12 Mnt($) OPE'!$D$42:$D$53),1)</definedName>
    <definedName name="RVLUS" localSheetId="2">'Jun-12 Mnt(US$) OPE'!$E$29:$E$40,OFFSET('Jun-12 Mnt(US$) OPE'!$E$42,,,COUNT('Jun-12 Mnt(US$) OPE'!$D$42:$D$53),1)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<sst xmlns="http://schemas.openxmlformats.org/spreadsheetml/2006/main" count="517" uniqueCount="96">
  <si>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</si>
  <si>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</si>
  <si>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</si>
  <si>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</si>
  <si>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</si>
  <si>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</si>
  <si>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</si>
  <si>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</si>
  <si>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</si>
  <si>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</si>
  <si>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</si>
  <si>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</si>
  <si>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</si>
  <si>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</si>
  <si>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</si>
  <si>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</si>
  <si>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</si>
  <si>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</si>
  <si>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</si>
  <si>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</si>
  <si>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</si>
  <si>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</si>
  <si>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</si>
  <si>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</si>
  <si>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</si>
  <si>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</si>
  <si>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</si>
  <si>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</si>
  <si>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</si>
  <si>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</si>
  <si>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</si>
  <si>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</si>
  <si>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</si>
  <si>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</si>
  <si>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</si>
  <si>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</si>
  <si>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</si>
  <si>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</si>
  <si>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</si>
  <si>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</si>
  <si>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</si>
  <si>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</si>
  <si>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</si>
  <si>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</si>
  <si>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</si>
  <si>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</si>
  <si>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</si>
  <si>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</si>
  <si>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</si>
  <si>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</si>
  <si>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</si>
  <si>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</si>
  <si>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</si>
  <si>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</si>
  <si>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</si>
  <si>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</si>
  <si>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</si>
  <si>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</si>
  <si>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</si>
  <si>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LARRAIN VIAL S.A. CORREDORA DE BOLSA    </t>
  </si>
  <si>
    <t xml:space="preserve">BCI CORREDOR DE BOLSA S.A.          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</si>
  <si>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</si>
  <si>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</si>
  <si>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</si>
  <si>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DEUTSCHE SECURITIES C. DE BOLSA LTDA.  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</si>
  <si>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</si>
  <si>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</si>
  <si>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</si>
  <si>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</si>
  <si>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</si>
  <si>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MUNITA, CRUZAT Y CLARO S.A. C. DE BOLSA </t>
  </si>
  <si>
    <t xml:space="preserve">NEGOCIOS Y VALORES S.A. C. DE BOLSA     </t>
  </si>
  <si>
    <t xml:space="preserve">CHG CORREDORES DE BOLSA S.A.            </t>
  </si>
  <si>
    <t xml:space="preserve">MERRILL LYNCH CORREDORES DE BOLSA S.A.  </t>
  </si>
  <si>
    <t xml:space="preserve">CRUZ DEL SUR CORREDORA DE BOLSA S.A.    </t>
  </si>
  <si>
    <t xml:space="preserve">MBI CORREDORES DE BOLSA S.A.            </t>
  </si>
  <si>
    <t xml:space="preserve">FIT RESEARCH CORREDORES DE BOLSA S.A.   </t>
  </si>
  <si>
    <t xml:space="preserve">GBM CORREDORES DE BOLSA LIMITADA        </t>
  </si>
  <si>
    <t xml:space="preserve">TANNER CORREDORES DE BOLSA S.A.         </t>
  </si>
  <si>
    <t xml:space="preserve">MOLINA Y SWETT S.A. CORREDORES DE BOLSA </t>
  </si>
  <si>
    <t xml:space="preserve">UGARTE Y CIA. CORREDORES DE BOLSA S.A.  </t>
  </si>
  <si>
    <t xml:space="preserve">FINANZAS Y NEGOCIOS S.A.  C. DE BOLSA   </t>
  </si>
  <si>
    <t xml:space="preserve">RENTA 4 CORREDORES DE BOLSA S.A.   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</si>
  <si>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</si>
  <si>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</si>
  <si>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</si>
  <si>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</si>
  <si>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VALENZUELA LAFOURCADE S.A. C. DE BOLSA  </t>
  </si>
  <si>
    <t xml:space="preserve">YRARRAZAVAL Y CIA. C. DE BOLSA LTDA.    </t>
  </si>
  <si>
    <t xml:space="preserve">CHILEMARKET S.A. CORREDORES DE BOLSA    </t>
  </si>
  <si>
    <t>OPERACIONES ACEPTADAS EN SISTEMAS DE COMPENSACIÓN Y LIQUIDACIÓN</t>
  </si>
  <si>
    <t>JUNIO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</si>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</sst>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OPE'!$D$29:$D$40,'Jun-12 Mnt($) OPE'!$D$42:$D$47)</c:f>
              <c:numCache/>
            </c:numRef>
          </c:val>
          <c:smooth val="0"/>
        </c:ser>
        <c:ser>
          <c:idx val="1"/>
          <c:order val="1"/>
          <c:tx>
            <c:strRef>
              <c:f>'Jun-12 Mnt($)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OPE'!$F$29:$F$40,'Jun-12 Mnt($) OPE'!$F$42:$F$47)</c:f>
              <c:numCache/>
            </c:numRef>
          </c:val>
          <c:smooth val="0"/>
        </c:ser>
        <c:ser>
          <c:idx val="2"/>
          <c:order val="2"/>
          <c:tx>
            <c:strRef>
              <c:f>'Jun-12 Mnt($)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OPE'!$H$29:$H$40,'Jun-12 Mnt($) OPE'!$H$42:$H$47)</c:f>
              <c:numCache/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1"/>
        <c:lblOffset val="100"/>
        <c:tickLblSkip val="1"/>
        <c:noMultiLvlLbl val="0"/>
      </c:catAx>
      <c:valAx>
        <c:axId val="9824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OPE'!$E$29:$E$40,'Jun-12 Mnt($) OPE'!$E$42:$E$47)</c:f>
              <c:numCache/>
            </c:numRef>
          </c:val>
          <c:smooth val="0"/>
        </c:ser>
        <c:ser>
          <c:idx val="1"/>
          <c:order val="1"/>
          <c:tx>
            <c:strRef>
              <c:f>'Jun-12 Mnt($)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OPE'!$G$29:$G$40,'Jun-12 Mnt($) OPE'!$G$42:$G$47)</c:f>
              <c:numCache/>
            </c:numRef>
          </c:val>
          <c:smooth val="0"/>
        </c:ser>
        <c:ser>
          <c:idx val="2"/>
          <c:order val="2"/>
          <c:tx>
            <c:strRef>
              <c:f>'Jun-12 Mnt($)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Mnt($) OPE'!$B$29:$C$40,'Jun-12 Mnt($) OPE'!$B$42:$C$53)</c:f>
              <c:strCache/>
            </c:strRef>
          </c:cat>
          <c:val>
            <c:numRef>
              <c:f>('Jun-12 Mnt($) OPE'!$I$29:$I$40,'Jun-12 Mnt($) OPE'!$I$42:$I$47)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Mnt(US$)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OPE'!$D$29:$D$40,'Jun-12 Mnt(US$) OPE'!$D$42:$D$47)</c:f>
              <c:numCache/>
            </c:numRef>
          </c:val>
          <c:smooth val="0"/>
        </c:ser>
        <c:ser>
          <c:idx val="1"/>
          <c:order val="1"/>
          <c:tx>
            <c:strRef>
              <c:f>'Jun-12 Mnt(US$)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OPE'!$F$29:$F$40,'Jun-12 Mnt(US$) OPE'!$F$42:$F$47)</c:f>
              <c:numCache/>
            </c:numRef>
          </c:val>
          <c:smooth val="0"/>
        </c:ser>
        <c:ser>
          <c:idx val="2"/>
          <c:order val="2"/>
          <c:tx>
            <c:strRef>
              <c:f>'Jun-12 Mnt(US$)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OPE'!$H$29:$H$40,'Jun-12 Mnt(US$) OPE'!$H$42:$H$47)</c:f>
              <c:numCache/>
            </c:numRef>
          </c:val>
          <c:smooth val="0"/>
        </c:ser>
        <c:marker val="1"/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2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'Jun-12 Mnt(US$) OPE'!$D$27:$E$27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OPE'!$E$29:$E$40,'Jun-12 Mnt(US$) OPE'!$E$42:$E$47)</c:f>
              <c:numCache/>
            </c:numRef>
          </c:val>
          <c:smooth val="0"/>
        </c:ser>
        <c:ser>
          <c:idx val="1"/>
          <c:order val="1"/>
          <c:tx>
            <c:strRef>
              <c:f>'Jun-12 Mnt(US$) OPE'!$F$27:$G$27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OPE'!$G$29:$G$40,'Jun-12 Mnt(US$) OPE'!$G$42:$G$47)</c:f>
              <c:numCache/>
            </c:numRef>
          </c:val>
          <c:smooth val="0"/>
        </c:ser>
        <c:ser>
          <c:idx val="2"/>
          <c:order val="2"/>
          <c:tx>
            <c:strRef>
              <c:f>'Jun-12 Mnt(US$) OPE'!$H$27:$I$27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('Jun-12 Mnt(US$) OPE'!$B$29:$C$40,'Jun-12 Mnt(US$) OPE'!$B$42:$C$53)</c:f>
              <c:strCache/>
            </c:strRef>
          </c:cat>
          <c:val>
            <c:numRef>
              <c:f>('Jun-12 Mnt(US$) OPE'!$I$29:$I$40,'Jun-12 Mnt(US$) OPE'!$I$42:$I$47)</c:f>
              <c:numCache/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91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94</v>
      </c>
      <c r="E25" s="201" t="s">
        <v>95</v>
      </c>
      <c r="F25" s="202" t="s">
        <v>94</v>
      </c>
      <c r="G25" s="203" t="s">
        <v>95</v>
      </c>
      <c r="H25" s="203" t="s">
        <v>94</v>
      </c>
      <c r="I25" s="204" t="s">
        <v>95</v>
      </c>
      <c r="J25" s="205" t="s">
        <v>94</v>
      </c>
      <c r="K25" s="206" t="s">
        <v>95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/>
      <c r="E50" s="216"/>
      <c r="F50" s="215"/>
      <c r="G50" s="236"/>
      <c r="H50" s="236"/>
      <c r="I50" s="216"/>
      <c r="J50" s="215">
        <f t="shared" si="3"/>
        <v>0</v>
      </c>
      <c r="K50" s="216">
        <f t="shared" si="3"/>
        <v>0</v>
      </c>
    </row>
    <row r="51" spans="2:11" ht="15">
      <c r="B51" s="282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2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2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302">
        <v>2011</v>
      </c>
      <c r="C56" s="298"/>
      <c r="D56" s="225">
        <f>SUM(D44:D55)</f>
        <v>1021309</v>
      </c>
      <c r="E56" s="226">
        <f aca="true" t="shared" si="4" ref="E56:K56">SUM(E44:E55)</f>
        <v>1020287</v>
      </c>
      <c r="F56" s="225">
        <f t="shared" si="4"/>
        <v>327582</v>
      </c>
      <c r="G56" s="227">
        <f t="shared" si="4"/>
        <v>324712</v>
      </c>
      <c r="H56" s="227">
        <f t="shared" si="4"/>
        <v>86388</v>
      </c>
      <c r="I56" s="228">
        <f t="shared" si="4"/>
        <v>85241</v>
      </c>
      <c r="J56" s="225">
        <f t="shared" si="4"/>
        <v>1435279</v>
      </c>
      <c r="K56" s="228">
        <f t="shared" si="4"/>
        <v>1430240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94</v>
      </c>
      <c r="E64" s="246" t="s">
        <v>95</v>
      </c>
      <c r="F64" s="247" t="s">
        <v>94</v>
      </c>
      <c r="G64" s="248" t="s">
        <v>95</v>
      </c>
      <c r="H64" s="247" t="s">
        <v>94</v>
      </c>
      <c r="I64" s="248" t="s">
        <v>95</v>
      </c>
      <c r="J64" s="247" t="s">
        <v>94</v>
      </c>
      <c r="K64" s="248" t="s">
        <v>95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99">
        <v>2012</v>
      </c>
      <c r="C71" s="249" t="s">
        <v>37</v>
      </c>
      <c r="D71" s="250">
        <f>AVERAGE(D44:D55)</f>
        <v>170218.16666666666</v>
      </c>
      <c r="E71" s="251">
        <f>AVERAGE(E44:E55)</f>
        <v>170047.83333333334</v>
      </c>
      <c r="F71" s="252">
        <f>AVERAGE(F44:F55)</f>
        <v>54597</v>
      </c>
      <c r="G71" s="253">
        <f>AVERAGE(G44:G55)</f>
        <v>54118.666666666664</v>
      </c>
      <c r="H71" s="250">
        <f>AVERAGE(H44:H55)</f>
        <v>14398</v>
      </c>
      <c r="I71" s="251">
        <f>AVERAGE(I44:I55)</f>
        <v>14206.833333333334</v>
      </c>
      <c r="J71" s="213">
        <f t="shared" si="5"/>
        <v>239213.16666666666</v>
      </c>
      <c r="K71" s="214">
        <f t="shared" si="5"/>
        <v>238373.33333333334</v>
      </c>
    </row>
    <row r="72" spans="2:11" ht="15">
      <c r="B72" s="300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301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41061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5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5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5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743329.4799099874</v>
      </c>
      <c r="E54" s="54">
        <v>73754.99663431058</v>
      </c>
      <c r="F54" s="54">
        <v>4997268.9222831195</v>
      </c>
      <c r="G54" s="54">
        <v>704773.6397165661</v>
      </c>
      <c r="H54" s="54">
        <v>1964658.1122238596</v>
      </c>
      <c r="I54" s="54">
        <v>292340.0201346412</v>
      </c>
      <c r="J54" s="54">
        <v>7705256.5144169675</v>
      </c>
      <c r="K54" s="55">
        <v>1070868.656485518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123888.24665166457</v>
      </c>
      <c r="E66" s="64">
        <v>12292.499439051762</v>
      </c>
      <c r="F66" s="65">
        <v>832878.1537138532</v>
      </c>
      <c r="G66" s="66">
        <v>117462.27328609435</v>
      </c>
      <c r="H66" s="65">
        <v>327443.0187039766</v>
      </c>
      <c r="I66" s="66">
        <v>48723.336689106865</v>
      </c>
      <c r="J66" s="65">
        <v>1284209.4190694946</v>
      </c>
      <c r="K66" s="66">
        <v>178478.109414253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6</v>
      </c>
      <c r="D79" s="90">
        <v>2012</v>
      </c>
      <c r="E79" s="91">
        <v>4420.200670953733</v>
      </c>
      <c r="F79" s="92">
        <v>533.2356484729372</v>
      </c>
      <c r="G79" s="91">
        <v>41307.939312592905</v>
      </c>
      <c r="H79" s="93">
        <v>4659.643834656631</v>
      </c>
      <c r="I79" s="93">
        <v>16038.235714825656</v>
      </c>
      <c r="J79" s="92">
        <v>2895.259667626372</v>
      </c>
      <c r="K79" s="91">
        <v>61766.37569837229</v>
      </c>
      <c r="L79" s="92">
        <v>8088.13915075594</v>
      </c>
      <c r="M79" s="78"/>
      <c r="N79" s="94"/>
    </row>
    <row r="80" spans="1:14" ht="12.75">
      <c r="A80" s="87"/>
      <c r="B80" s="95">
        <v>4</v>
      </c>
      <c r="C80" s="96">
        <v>6</v>
      </c>
      <c r="D80" s="97">
        <v>2012</v>
      </c>
      <c r="E80" s="98">
        <v>21702.24836861488</v>
      </c>
      <c r="F80" s="99">
        <v>3109.803490805225</v>
      </c>
      <c r="G80" s="98">
        <v>46557.71255474342</v>
      </c>
      <c r="H80" s="100">
        <v>6715.913208791482</v>
      </c>
      <c r="I80" s="100">
        <v>31060.984528583274</v>
      </c>
      <c r="J80" s="99">
        <v>3837.2361039210173</v>
      </c>
      <c r="K80" s="98">
        <v>99320.94545194157</v>
      </c>
      <c r="L80" s="99">
        <v>13662.952803517725</v>
      </c>
      <c r="M80" s="101"/>
      <c r="N80" s="94"/>
    </row>
    <row r="81" spans="1:14" ht="12.75">
      <c r="A81" s="87"/>
      <c r="B81" s="95">
        <v>5</v>
      </c>
      <c r="C81" s="96">
        <v>6</v>
      </c>
      <c r="D81" s="97">
        <v>2012</v>
      </c>
      <c r="E81" s="98">
        <v>6897.710218546748</v>
      </c>
      <c r="F81" s="99">
        <v>670.1293428127535</v>
      </c>
      <c r="G81" s="98">
        <v>44245.103884514334</v>
      </c>
      <c r="H81" s="100">
        <v>7575.291800728858</v>
      </c>
      <c r="I81" s="100">
        <v>17977.514523270183</v>
      </c>
      <c r="J81" s="99">
        <v>2268.754287595941</v>
      </c>
      <c r="K81" s="98">
        <v>69120.32862633126</v>
      </c>
      <c r="L81" s="99">
        <v>10514.175431137553</v>
      </c>
      <c r="M81" s="101"/>
      <c r="N81" s="94"/>
    </row>
    <row r="82" spans="1:14" ht="12.75">
      <c r="A82" s="87"/>
      <c r="B82" s="95">
        <v>6</v>
      </c>
      <c r="C82" s="96">
        <v>6</v>
      </c>
      <c r="D82" s="97">
        <v>2012</v>
      </c>
      <c r="E82" s="98">
        <v>4510.666675712636</v>
      </c>
      <c r="F82" s="99">
        <v>430.1556946729263</v>
      </c>
      <c r="G82" s="98">
        <v>43576.04437993422</v>
      </c>
      <c r="H82" s="100">
        <v>4670.810054903431</v>
      </c>
      <c r="I82" s="100">
        <v>16580.921763362767</v>
      </c>
      <c r="J82" s="99">
        <v>1655.790212011573</v>
      </c>
      <c r="K82" s="98">
        <v>64667.632819009625</v>
      </c>
      <c r="L82" s="99">
        <v>6756.75596158793</v>
      </c>
      <c r="M82" s="101"/>
      <c r="N82" s="94"/>
    </row>
    <row r="83" spans="1:14" ht="12.75">
      <c r="A83" s="87"/>
      <c r="B83" s="95">
        <v>7</v>
      </c>
      <c r="C83" s="96">
        <v>6</v>
      </c>
      <c r="D83" s="97">
        <v>2012</v>
      </c>
      <c r="E83" s="98">
        <v>5288.49506437531</v>
      </c>
      <c r="F83" s="99">
        <v>386.3428083997506</v>
      </c>
      <c r="G83" s="98">
        <v>51633.31106921224</v>
      </c>
      <c r="H83" s="100">
        <v>6809.580961605522</v>
      </c>
      <c r="I83" s="100">
        <v>20015.02673130053</v>
      </c>
      <c r="J83" s="99">
        <v>2977.5347498067476</v>
      </c>
      <c r="K83" s="98">
        <v>76936.83286488809</v>
      </c>
      <c r="L83" s="99">
        <v>10173.45851981202</v>
      </c>
      <c r="M83" s="101"/>
      <c r="N83" s="94"/>
    </row>
    <row r="84" spans="1:14" ht="12.75">
      <c r="A84" s="87"/>
      <c r="B84" s="95">
        <v>8</v>
      </c>
      <c r="C84" s="96">
        <v>6</v>
      </c>
      <c r="D84" s="97">
        <v>2012</v>
      </c>
      <c r="E84" s="98">
        <v>6272.975045963517</v>
      </c>
      <c r="F84" s="99">
        <v>705.3616675741515</v>
      </c>
      <c r="G84" s="98">
        <v>39760.27921715288</v>
      </c>
      <c r="H84" s="100">
        <v>6148.4848586003045</v>
      </c>
      <c r="I84" s="100">
        <v>23640.77613635962</v>
      </c>
      <c r="J84" s="99">
        <v>3832.533845988622</v>
      </c>
      <c r="K84" s="98">
        <v>69674.03039947602</v>
      </c>
      <c r="L84" s="99">
        <v>10686.38037216308</v>
      </c>
      <c r="M84" s="101"/>
      <c r="N84" s="94"/>
    </row>
    <row r="85" spans="1:14" ht="12.75">
      <c r="A85" s="87"/>
      <c r="B85" s="95">
        <v>11</v>
      </c>
      <c r="C85" s="96">
        <v>6</v>
      </c>
      <c r="D85" s="97">
        <v>2012</v>
      </c>
      <c r="E85" s="98">
        <v>5382.4652624963755</v>
      </c>
      <c r="F85" s="99">
        <v>531.2716160877803</v>
      </c>
      <c r="G85" s="98">
        <v>38421.41039436328</v>
      </c>
      <c r="H85" s="100">
        <v>6366.098606421605</v>
      </c>
      <c r="I85" s="100">
        <v>19048.67239280234</v>
      </c>
      <c r="J85" s="99">
        <v>1647.3344272155477</v>
      </c>
      <c r="K85" s="98">
        <v>62852.548049662</v>
      </c>
      <c r="L85" s="99">
        <v>8544.704649724934</v>
      </c>
      <c r="M85" s="101"/>
      <c r="N85" s="94"/>
    </row>
    <row r="86" spans="1:14" ht="12.75">
      <c r="A86" s="87"/>
      <c r="B86" s="95">
        <v>12</v>
      </c>
      <c r="C86" s="96">
        <v>6</v>
      </c>
      <c r="D86" s="97">
        <v>2012</v>
      </c>
      <c r="E86" s="98">
        <v>4561.859193030032</v>
      </c>
      <c r="F86" s="99">
        <v>670.7056891303271</v>
      </c>
      <c r="G86" s="98">
        <v>41453.333136433066</v>
      </c>
      <c r="H86" s="100">
        <v>5439.755017819136</v>
      </c>
      <c r="I86" s="100">
        <v>23778.53881526612</v>
      </c>
      <c r="J86" s="99">
        <v>5728.291414508808</v>
      </c>
      <c r="K86" s="98">
        <v>69793.73114472922</v>
      </c>
      <c r="L86" s="99">
        <v>11838.752121458272</v>
      </c>
      <c r="M86" s="101"/>
      <c r="N86" s="94"/>
    </row>
    <row r="87" spans="1:14" ht="12.75">
      <c r="A87" s="87"/>
      <c r="B87" s="95">
        <v>13</v>
      </c>
      <c r="C87" s="96">
        <v>6</v>
      </c>
      <c r="D87" s="97">
        <v>2012</v>
      </c>
      <c r="E87" s="98">
        <v>4432.652626466368</v>
      </c>
      <c r="F87" s="99">
        <v>440.7891774382871</v>
      </c>
      <c r="G87" s="98">
        <v>35970.2010077181</v>
      </c>
      <c r="H87" s="100">
        <v>5973.195535007178</v>
      </c>
      <c r="I87" s="100">
        <v>19002.153962371223</v>
      </c>
      <c r="J87" s="99">
        <v>2899.8868158282717</v>
      </c>
      <c r="K87" s="98">
        <v>59405.00759655569</v>
      </c>
      <c r="L87" s="99">
        <v>9313.871528273738</v>
      </c>
      <c r="M87" s="101"/>
      <c r="N87" s="94"/>
    </row>
    <row r="88" spans="1:14" ht="12.75">
      <c r="A88" s="87"/>
      <c r="B88" s="95">
        <v>14</v>
      </c>
      <c r="C88" s="96">
        <v>6</v>
      </c>
      <c r="D88" s="97">
        <v>2012</v>
      </c>
      <c r="E88" s="98">
        <v>11609.001959839767</v>
      </c>
      <c r="F88" s="99">
        <v>1206.2901414040346</v>
      </c>
      <c r="G88" s="98">
        <v>52335.55741261907</v>
      </c>
      <c r="H88" s="100">
        <v>5476.598371042843</v>
      </c>
      <c r="I88" s="100">
        <v>16194.845492978411</v>
      </c>
      <c r="J88" s="99">
        <v>1767.2322035800905</v>
      </c>
      <c r="K88" s="98">
        <v>80139.40486543725</v>
      </c>
      <c r="L88" s="99">
        <v>8450.120716026968</v>
      </c>
      <c r="M88" s="101"/>
      <c r="N88" s="94"/>
    </row>
    <row r="89" spans="1:14" ht="12.75">
      <c r="A89" s="87"/>
      <c r="B89" s="95">
        <v>15</v>
      </c>
      <c r="C89" s="96">
        <v>6</v>
      </c>
      <c r="D89" s="97">
        <v>2012</v>
      </c>
      <c r="E89" s="98">
        <v>6203.7884830576795</v>
      </c>
      <c r="F89" s="99">
        <v>666.8080586069253</v>
      </c>
      <c r="G89" s="98">
        <v>48305.99810958945</v>
      </c>
      <c r="H89" s="100">
        <v>8414.048443433083</v>
      </c>
      <c r="I89" s="100">
        <v>18719.171400287087</v>
      </c>
      <c r="J89" s="99">
        <v>1565.2633293057609</v>
      </c>
      <c r="K89" s="98">
        <v>73228.95799293421</v>
      </c>
      <c r="L89" s="99">
        <v>10646.119831345768</v>
      </c>
      <c r="M89" s="101"/>
      <c r="N89" s="94"/>
    </row>
    <row r="90" spans="1:14" ht="12.75">
      <c r="A90" s="87"/>
      <c r="B90" s="95">
        <v>18</v>
      </c>
      <c r="C90" s="96">
        <v>6</v>
      </c>
      <c r="D90" s="97">
        <v>2012</v>
      </c>
      <c r="E90" s="98">
        <v>6917.380869001067</v>
      </c>
      <c r="F90" s="99">
        <v>637.528931391024</v>
      </c>
      <c r="G90" s="98">
        <v>45853.122087110474</v>
      </c>
      <c r="H90" s="100">
        <v>6739.06053003974</v>
      </c>
      <c r="I90" s="100">
        <v>16986.16027198931</v>
      </c>
      <c r="J90" s="99">
        <v>1799.795929927309</v>
      </c>
      <c r="K90" s="98">
        <v>69756.66322810085</v>
      </c>
      <c r="L90" s="99">
        <v>9176.385391358073</v>
      </c>
      <c r="M90" s="101"/>
      <c r="N90" s="94"/>
    </row>
    <row r="91" spans="1:14" ht="12.75">
      <c r="A91" s="87"/>
      <c r="B91" s="95">
        <v>19</v>
      </c>
      <c r="C91" s="96">
        <v>6</v>
      </c>
      <c r="D91" s="97">
        <v>2012</v>
      </c>
      <c r="E91" s="98">
        <v>11088.913808150837</v>
      </c>
      <c r="F91" s="99">
        <v>1111.9965365380672</v>
      </c>
      <c r="G91" s="98">
        <v>43260.37786944654</v>
      </c>
      <c r="H91" s="100">
        <v>6304.7695045732235</v>
      </c>
      <c r="I91" s="100">
        <v>10517.880171880415</v>
      </c>
      <c r="J91" s="99">
        <v>1394.6258140587324</v>
      </c>
      <c r="K91" s="98">
        <v>64867.171849477796</v>
      </c>
      <c r="L91" s="99">
        <v>8811.391855170023</v>
      </c>
      <c r="M91" s="101"/>
      <c r="N91" s="94"/>
    </row>
    <row r="92" spans="1:14" ht="12.75">
      <c r="A92" s="87"/>
      <c r="B92" s="95">
        <v>20</v>
      </c>
      <c r="C92" s="96">
        <v>6</v>
      </c>
      <c r="D92" s="97">
        <v>2012</v>
      </c>
      <c r="E92" s="98">
        <v>7275.052876340856</v>
      </c>
      <c r="F92" s="99">
        <v>688.6784459168016</v>
      </c>
      <c r="G92" s="98">
        <v>55485.56590141316</v>
      </c>
      <c r="H92" s="100">
        <v>4578.880115665283</v>
      </c>
      <c r="I92" s="100">
        <v>16911.407017345373</v>
      </c>
      <c r="J92" s="99">
        <v>3441.4305920796764</v>
      </c>
      <c r="K92" s="98">
        <v>79672.02579509938</v>
      </c>
      <c r="L92" s="99">
        <v>8708.98915366176</v>
      </c>
      <c r="M92" s="101"/>
      <c r="N92" s="94"/>
    </row>
    <row r="93" spans="1:14" ht="12.75">
      <c r="A93" s="87"/>
      <c r="B93" s="95">
        <v>21</v>
      </c>
      <c r="C93" s="96">
        <v>6</v>
      </c>
      <c r="D93" s="97">
        <v>2012</v>
      </c>
      <c r="E93" s="98">
        <v>5978.798550339058</v>
      </c>
      <c r="F93" s="99">
        <v>692.2867586850608</v>
      </c>
      <c r="G93" s="98">
        <v>63683.87894694741</v>
      </c>
      <c r="H93" s="100">
        <v>6490.343726356056</v>
      </c>
      <c r="I93" s="100">
        <v>31013.594048399813</v>
      </c>
      <c r="J93" s="99">
        <v>3075.1424827730675</v>
      </c>
      <c r="K93" s="98">
        <v>100676.27154568628</v>
      </c>
      <c r="L93" s="99">
        <v>10257.772967814184</v>
      </c>
      <c r="M93" s="101"/>
      <c r="N93" s="94"/>
    </row>
    <row r="94" spans="1:14" ht="12.75">
      <c r="A94" s="87"/>
      <c r="B94" s="95">
        <v>22</v>
      </c>
      <c r="C94" s="96">
        <v>6</v>
      </c>
      <c r="D94" s="97">
        <v>2012</v>
      </c>
      <c r="E94" s="98">
        <v>7132.643159431766</v>
      </c>
      <c r="F94" s="99">
        <v>802.9875147608914</v>
      </c>
      <c r="G94" s="98">
        <v>49160.95172110225</v>
      </c>
      <c r="H94" s="100">
        <v>5669.466508200691</v>
      </c>
      <c r="I94" s="100">
        <v>20687.035271370587</v>
      </c>
      <c r="J94" s="99">
        <v>2358.487198860141</v>
      </c>
      <c r="K94" s="98">
        <v>76980.6301519046</v>
      </c>
      <c r="L94" s="99">
        <v>8830.941221821724</v>
      </c>
      <c r="M94" s="101"/>
      <c r="N94" s="94"/>
    </row>
    <row r="95" spans="1:14" ht="12.75">
      <c r="A95" s="87"/>
      <c r="B95" s="95">
        <v>25</v>
      </c>
      <c r="C95" s="96">
        <v>6</v>
      </c>
      <c r="D95" s="97">
        <v>2012</v>
      </c>
      <c r="E95" s="98">
        <v>6624.157552449779</v>
      </c>
      <c r="F95" s="99">
        <v>662.6549349548511</v>
      </c>
      <c r="G95" s="98">
        <v>44173.6122773492</v>
      </c>
      <c r="H95" s="100">
        <v>4555.813261158172</v>
      </c>
      <c r="I95" s="100">
        <v>17526.446349993992</v>
      </c>
      <c r="J95" s="99">
        <v>1673.4131359115688</v>
      </c>
      <c r="K95" s="98">
        <v>68324.21617979297</v>
      </c>
      <c r="L95" s="99">
        <v>6891.881332024593</v>
      </c>
      <c r="M95" s="101"/>
      <c r="N95" s="94"/>
    </row>
    <row r="96" spans="1:14" ht="12.75">
      <c r="A96" s="87"/>
      <c r="B96" s="95">
        <v>26</v>
      </c>
      <c r="C96" s="96">
        <v>6</v>
      </c>
      <c r="D96" s="97">
        <v>2012</v>
      </c>
      <c r="E96" s="98">
        <v>18879.23947309806</v>
      </c>
      <c r="F96" s="99">
        <v>2878.098361054935</v>
      </c>
      <c r="G96" s="98">
        <v>49160.563132331816</v>
      </c>
      <c r="H96" s="100">
        <v>6042.377120972134</v>
      </c>
      <c r="I96" s="100">
        <v>13233.948840518733</v>
      </c>
      <c r="J96" s="99">
        <v>1609.6850055861576</v>
      </c>
      <c r="K96" s="98">
        <v>81273.7514459486</v>
      </c>
      <c r="L96" s="99">
        <v>10530.160487613228</v>
      </c>
      <c r="M96" s="101"/>
      <c r="N96" s="94"/>
    </row>
    <row r="97" spans="1:14" ht="12.75">
      <c r="A97" s="87"/>
      <c r="B97" s="95">
        <v>27</v>
      </c>
      <c r="C97" s="96">
        <v>6</v>
      </c>
      <c r="D97" s="97">
        <v>2012</v>
      </c>
      <c r="E97" s="98">
        <v>4193.925987388718</v>
      </c>
      <c r="F97" s="99">
        <v>396.49533869616255</v>
      </c>
      <c r="G97" s="98">
        <v>51693.468291307516</v>
      </c>
      <c r="H97" s="100">
        <v>6082.2463928182515</v>
      </c>
      <c r="I97" s="100">
        <v>12550.616298587196</v>
      </c>
      <c r="J97" s="99">
        <v>1443.623732949845</v>
      </c>
      <c r="K97" s="98">
        <v>68438.01057728344</v>
      </c>
      <c r="L97" s="99">
        <v>7922.365464464259</v>
      </c>
      <c r="M97" s="101"/>
      <c r="N97" s="94"/>
    </row>
    <row r="98" spans="1:14" s="27" customFormat="1" ht="12.75">
      <c r="A98" s="103"/>
      <c r="B98" s="95">
        <v>28</v>
      </c>
      <c r="C98" s="96">
        <v>6</v>
      </c>
      <c r="D98" s="97">
        <v>2012</v>
      </c>
      <c r="E98" s="98">
        <v>5079.316906965726</v>
      </c>
      <c r="F98" s="99">
        <v>422.5469016270568</v>
      </c>
      <c r="G98" s="98">
        <v>61517.38857308145</v>
      </c>
      <c r="H98" s="100">
        <v>6494.650283771504</v>
      </c>
      <c r="I98" s="100">
        <v>17115.916576834414</v>
      </c>
      <c r="J98" s="99">
        <v>2002.577514610631</v>
      </c>
      <c r="K98" s="98">
        <v>83712.62205688159</v>
      </c>
      <c r="L98" s="99">
        <v>8919.774700009191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>
        <v>4388.093371210781</v>
      </c>
      <c r="F99" s="109">
        <v>509.91037628782146</v>
      </c>
      <c r="G99" s="108">
        <v>49244.955931403405</v>
      </c>
      <c r="H99" s="110">
        <v>5099.410983959243</v>
      </c>
      <c r="I99" s="110">
        <v>18071.343488237246</v>
      </c>
      <c r="J99" s="109">
        <v>2708.8564416264203</v>
      </c>
      <c r="K99" s="108">
        <v>71704.39279085143</v>
      </c>
      <c r="L99" s="109">
        <v>8318.177801873486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41061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3">
        <v>7563.789815401605</v>
      </c>
      <c r="E106" s="114">
        <v>864.4798778722748</v>
      </c>
      <c r="F106" s="63">
        <v>47466.70358144602</v>
      </c>
      <c r="G106" s="66">
        <v>6014.59233907259</v>
      </c>
      <c r="H106" s="65">
        <v>18889.10427602687</v>
      </c>
      <c r="I106" s="66">
        <v>2503.9407097986805</v>
      </c>
      <c r="J106" s="65">
        <v>73919.59767287447</v>
      </c>
      <c r="K106" s="66">
        <v>9383.012926743546</v>
      </c>
      <c r="L106" s="20"/>
      <c r="M106" s="20"/>
    </row>
    <row r="107" spans="2:13" ht="12.75">
      <c r="B107" s="368" t="s">
        <v>38</v>
      </c>
      <c r="C107" s="369"/>
      <c r="D107" s="71">
        <v>21702.24836861488</v>
      </c>
      <c r="E107" s="72">
        <v>3109.803490805225</v>
      </c>
      <c r="F107" s="69">
        <v>63683.87894694741</v>
      </c>
      <c r="G107" s="72">
        <v>8414.048443433083</v>
      </c>
      <c r="H107" s="71">
        <v>31060.984528583274</v>
      </c>
      <c r="I107" s="72">
        <v>5728.291414508808</v>
      </c>
      <c r="J107" s="71">
        <v>100676.27154568628</v>
      </c>
      <c r="K107" s="72">
        <v>13662.952803517725</v>
      </c>
      <c r="L107" s="20"/>
      <c r="M107" s="20"/>
    </row>
    <row r="108" spans="2:13" ht="13.5" thickBot="1">
      <c r="B108" s="370" t="s">
        <v>39</v>
      </c>
      <c r="C108" s="371"/>
      <c r="D108" s="76">
        <v>4193.925987388718</v>
      </c>
      <c r="E108" s="77">
        <v>386.3428083997506</v>
      </c>
      <c r="F108" s="74">
        <v>35970.2010077181</v>
      </c>
      <c r="G108" s="77">
        <v>4555.813261158172</v>
      </c>
      <c r="H108" s="76">
        <v>10517.880171880415</v>
      </c>
      <c r="I108" s="77">
        <v>1394.6258140587324</v>
      </c>
      <c r="J108" s="76">
        <v>59405.00759655569</v>
      </c>
      <c r="K108" s="77">
        <v>6756.75596158793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72" t="s">
        <v>13</v>
      </c>
      <c r="I116" s="373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400206.649487159</v>
      </c>
      <c r="G118" s="132">
        <v>182.81366133907767</v>
      </c>
      <c r="H118" s="132">
        <v>292625.6200248281</v>
      </c>
      <c r="I118" s="133">
        <v>107398.21580099183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243843.95746595119</v>
      </c>
      <c r="G119" s="142">
        <v>21052.323120893623</v>
      </c>
      <c r="H119" s="143">
        <v>125294.20755059324</v>
      </c>
      <c r="I119" s="144">
        <v>97497.42679446432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162295.903894906</v>
      </c>
      <c r="G120" s="142">
        <v>1523.5717316308176</v>
      </c>
      <c r="H120" s="143">
        <v>116228.96188986838</v>
      </c>
      <c r="I120" s="144">
        <v>44543.37027340679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143805.28369402533</v>
      </c>
      <c r="G121" s="142">
        <v>9576.446970450741</v>
      </c>
      <c r="H121" s="143">
        <v>108357.36190466695</v>
      </c>
      <c r="I121" s="144">
        <v>25871.47481890765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124322.39667573059</v>
      </c>
      <c r="G122" s="142">
        <v>3953.301199116688</v>
      </c>
      <c r="H122" s="143">
        <v>86587.53837585995</v>
      </c>
      <c r="I122" s="144">
        <v>33781.55710075395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81432.5330953603</v>
      </c>
      <c r="G123" s="142">
        <v>37056.97074178655</v>
      </c>
      <c r="H123" s="143">
        <v>30510.922942723904</v>
      </c>
      <c r="I123" s="144">
        <v>13864.639410849839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80660.00134493392</v>
      </c>
      <c r="G124" s="142">
        <v>5073.347358942487</v>
      </c>
      <c r="H124" s="143">
        <v>63003.81656849252</v>
      </c>
      <c r="I124" s="144">
        <v>12582.837417498919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57714.23479573193</v>
      </c>
      <c r="G125" s="142">
        <v>2600.6901576117766</v>
      </c>
      <c r="H125" s="143">
        <v>45304.915348727416</v>
      </c>
      <c r="I125" s="144">
        <v>9808.629289392735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41594.65947230371</v>
      </c>
      <c r="G126" s="142">
        <v>6357.7637075072735</v>
      </c>
      <c r="H126" s="143">
        <v>28951.278087420713</v>
      </c>
      <c r="I126" s="144">
        <v>6285.617677375726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35449.87726345605</v>
      </c>
      <c r="G127" s="142">
        <v>14798.97154668998</v>
      </c>
      <c r="H127" s="143">
        <v>14159.57457327993</v>
      </c>
      <c r="I127" s="144">
        <v>6491.331143486144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34051.82276561756</v>
      </c>
      <c r="G128" s="142">
        <v>6378.645867597616</v>
      </c>
      <c r="H128" s="143">
        <v>25017.44144329826</v>
      </c>
      <c r="I128" s="144">
        <v>2655.73545472168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21808.582631346966</v>
      </c>
      <c r="G129" s="142">
        <v>2331.0034076037527</v>
      </c>
      <c r="H129" s="143">
        <v>15132.728977039205</v>
      </c>
      <c r="I129" s="144">
        <v>4344.850246704011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20137.161965441264</v>
      </c>
      <c r="G130" s="142">
        <v>8966.113941637326</v>
      </c>
      <c r="H130" s="143">
        <v>3440.6180326028193</v>
      </c>
      <c r="I130" s="144">
        <v>7730.429991201117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16863.00304571909</v>
      </c>
      <c r="G131" s="142">
        <v>10702.347402148813</v>
      </c>
      <c r="H131" s="143">
        <v>4947.753973045592</v>
      </c>
      <c r="I131" s="144">
        <v>1212.9016705246872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13520.15951241865</v>
      </c>
      <c r="G132" s="142">
        <v>2077.366805667876</v>
      </c>
      <c r="H132" s="143">
        <v>7767.469499816929</v>
      </c>
      <c r="I132" s="144">
        <v>3675.3232069338446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13454.744778344344</v>
      </c>
      <c r="G133" s="142">
        <v>2735.824323152672</v>
      </c>
      <c r="H133" s="143">
        <v>8979.963413600359</v>
      </c>
      <c r="I133" s="144">
        <v>1738.9570415913133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11574.706814126303</v>
      </c>
      <c r="G134" s="142">
        <v>105.44419862804371</v>
      </c>
      <c r="H134" s="143">
        <v>4853.175093837576</v>
      </c>
      <c r="I134" s="144">
        <v>6616.087521660683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7485.018481219299</v>
      </c>
      <c r="G135" s="142">
        <v>3259.028811579785</v>
      </c>
      <c r="H135" s="143">
        <v>4038.311880574057</v>
      </c>
      <c r="I135" s="144">
        <v>187.6777890654578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7235.251621057279</v>
      </c>
      <c r="G136" s="142">
        <v>822.4901922009526</v>
      </c>
      <c r="H136" s="143">
        <v>4388.590982050946</v>
      </c>
      <c r="I136" s="144">
        <v>2024.170446805381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7222.753181954618</v>
      </c>
      <c r="G137" s="142">
        <v>4506.080458122756</v>
      </c>
      <c r="H137" s="143">
        <v>316.0849309618335</v>
      </c>
      <c r="I137" s="144">
        <v>2400.587792870029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6805.076348522391</v>
      </c>
      <c r="G138" s="142">
        <v>2322.218111922296</v>
      </c>
      <c r="H138" s="143">
        <v>521.6409695760296</v>
      </c>
      <c r="I138" s="144">
        <v>3961.217267024065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6758.013462374094</v>
      </c>
      <c r="G139" s="142">
        <v>2264.996045925132</v>
      </c>
      <c r="H139" s="143">
        <v>3171.293580554104</v>
      </c>
      <c r="I139" s="144">
        <v>1321.7238358948582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4093.3482172706995</v>
      </c>
      <c r="G140" s="142">
        <v>3870.5569407176613</v>
      </c>
      <c r="H140" s="143">
        <v>222.79127655303802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4029.4028457590134</v>
      </c>
      <c r="G141" s="142">
        <v>4029.4028457590134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1782.0314030145623</v>
      </c>
      <c r="G142" s="142">
        <v>815.6151612161234</v>
      </c>
      <c r="H142" s="143">
        <v>848.2396152520538</v>
      </c>
      <c r="I142" s="144">
        <v>118.17662654638517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1548.5919893440341</v>
      </c>
      <c r="G143" s="142">
        <v>79.22269392421754</v>
      </c>
      <c r="H143" s="143">
        <v>957.6343330486842</v>
      </c>
      <c r="I143" s="144">
        <v>511.73496237113255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1049.972172858506</v>
      </c>
      <c r="G144" s="142">
        <v>586.8585760891647</v>
      </c>
      <c r="H144" s="143">
        <v>463.11359676934114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588.4470815994799</v>
      </c>
      <c r="G145" s="142">
        <v>350.47789950178486</v>
      </c>
      <c r="H145" s="143">
        <v>196.5045295068499</v>
      </c>
      <c r="I145" s="144">
        <v>41.464652590845134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432.79147950077595</v>
      </c>
      <c r="G146" s="142">
        <v>15.219406948048734</v>
      </c>
      <c r="H146" s="143">
        <v>417.5720725527272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234.1000911877865</v>
      </c>
      <c r="G147" s="142">
        <v>229.0485282568922</v>
      </c>
      <c r="H147" s="143">
        <v>0</v>
      </c>
      <c r="I147" s="144">
        <v>5.0515629308942795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213.45780920524737</v>
      </c>
      <c r="G148" s="142">
        <v>134.92286959687286</v>
      </c>
      <c r="H148" s="143">
        <v>78.5349396083745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38.865801118803844</v>
      </c>
      <c r="G149" s="142">
        <v>38.865801118803844</v>
      </c>
      <c r="H149" s="143">
        <v>0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17.11480365622284</v>
      </c>
      <c r="G150" s="142">
        <v>0</v>
      </c>
      <c r="H150" s="143">
        <v>17.11480365622284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14.815633370127882</v>
      </c>
      <c r="G151" s="142">
        <v>14.815633370127882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14.74129945696308</v>
      </c>
      <c r="G152" s="142">
        <v>14.74129945696308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12.078705321997102</v>
      </c>
      <c r="G153" s="150">
        <v>12.078705321997102</v>
      </c>
      <c r="H153" s="151">
        <v>0</v>
      </c>
      <c r="I153" s="152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K154" s="134"/>
      <c r="L154" s="134"/>
      <c r="M154" s="134"/>
      <c r="N154" s="136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7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7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7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7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7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7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7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7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7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7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7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52"/>
      <c r="C188" s="352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7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7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7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7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7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7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7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7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7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7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7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7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52"/>
      <c r="C201" s="352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7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7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7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7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7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80"/>
      <c r="C328" s="380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80"/>
      <c r="C329" s="380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80"/>
      <c r="C410" s="380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80"/>
      <c r="C411" s="380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41061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5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5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5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7">
        <v>2012</v>
      </c>
      <c r="C54" s="343"/>
      <c r="D54" s="54">
        <v>33910098.923108585</v>
      </c>
      <c r="E54" s="54">
        <v>3360338.1418613894</v>
      </c>
      <c r="F54" s="54">
        <v>228103909.58703262</v>
      </c>
      <c r="G54" s="54">
        <v>32200576.16989959</v>
      </c>
      <c r="H54" s="54">
        <v>89598170.09189677</v>
      </c>
      <c r="I54" s="54">
        <v>13346809.70546867</v>
      </c>
      <c r="J54" s="54">
        <v>351612178.602038</v>
      </c>
      <c r="K54" s="55">
        <v>48907724.017229654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5651683.153851431</v>
      </c>
      <c r="E66" s="64">
        <v>560056.3569768983</v>
      </c>
      <c r="F66" s="65">
        <v>38017318.26450544</v>
      </c>
      <c r="G66" s="66">
        <v>5366762.694983265</v>
      </c>
      <c r="H66" s="65">
        <v>14933028.348649463</v>
      </c>
      <c r="I66" s="66">
        <v>2224468.284244778</v>
      </c>
      <c r="J66" s="65">
        <v>58602029.76700634</v>
      </c>
      <c r="K66" s="66">
        <v>8151287.336204942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6</v>
      </c>
      <c r="D79" s="90">
        <v>2012</v>
      </c>
      <c r="E79" s="91">
        <v>192406.43861532837</v>
      </c>
      <c r="F79" s="92">
        <v>23211.15707248552</v>
      </c>
      <c r="G79" s="91">
        <v>1798088.8383420883</v>
      </c>
      <c r="H79" s="93">
        <v>202829.13428197577</v>
      </c>
      <c r="I79" s="93">
        <v>698126.6338971308</v>
      </c>
      <c r="J79" s="92">
        <v>126027.4460332121</v>
      </c>
      <c r="K79" s="91">
        <v>2688621.9108545473</v>
      </c>
      <c r="L79" s="92">
        <v>352067.7373876734</v>
      </c>
      <c r="M79" s="78"/>
      <c r="N79" s="94"/>
    </row>
    <row r="80" spans="1:14" ht="12.75">
      <c r="A80" s="87"/>
      <c r="B80" s="95">
        <v>4</v>
      </c>
      <c r="C80" s="96">
        <v>6</v>
      </c>
      <c r="D80" s="97">
        <v>2012</v>
      </c>
      <c r="E80" s="98">
        <v>944929.9277559661</v>
      </c>
      <c r="F80" s="99">
        <v>135402.85494803693</v>
      </c>
      <c r="G80" s="98">
        <v>2027152.9112374904</v>
      </c>
      <c r="H80" s="100">
        <v>292415.2039645881</v>
      </c>
      <c r="I80" s="100">
        <v>1352415.351999615</v>
      </c>
      <c r="J80" s="99">
        <v>167075.74131832173</v>
      </c>
      <c r="K80" s="98">
        <v>4324498.1909930715</v>
      </c>
      <c r="L80" s="99">
        <v>594893.8002309467</v>
      </c>
      <c r="M80" s="101"/>
      <c r="N80" s="94"/>
    </row>
    <row r="81" spans="1:14" ht="12.75">
      <c r="A81" s="87"/>
      <c r="B81" s="95">
        <v>5</v>
      </c>
      <c r="C81" s="96">
        <v>6</v>
      </c>
      <c r="D81" s="97">
        <v>2012</v>
      </c>
      <c r="E81" s="98">
        <v>302682.2218743939</v>
      </c>
      <c r="F81" s="99">
        <v>29406.314849295937</v>
      </c>
      <c r="G81" s="98">
        <v>1941543.777066604</v>
      </c>
      <c r="H81" s="100">
        <v>332415.55254470697</v>
      </c>
      <c r="I81" s="100">
        <v>788881.2181543116</v>
      </c>
      <c r="J81" s="99">
        <v>99556.45669343264</v>
      </c>
      <c r="K81" s="98">
        <v>3033107.2170953094</v>
      </c>
      <c r="L81" s="99">
        <v>461378.32408743555</v>
      </c>
      <c r="M81" s="101"/>
      <c r="N81" s="94"/>
    </row>
    <row r="82" spans="1:14" ht="12.75">
      <c r="A82" s="87"/>
      <c r="B82" s="95">
        <v>6</v>
      </c>
      <c r="C82" s="96">
        <v>6</v>
      </c>
      <c r="D82" s="97">
        <v>2012</v>
      </c>
      <c r="E82" s="98">
        <v>199142.67265986296</v>
      </c>
      <c r="F82" s="99">
        <v>18991.062930513002</v>
      </c>
      <c r="G82" s="98">
        <v>1923850.8552383557</v>
      </c>
      <c r="H82" s="100">
        <v>206212.88707241399</v>
      </c>
      <c r="I82" s="100">
        <v>732035.7083575623</v>
      </c>
      <c r="J82" s="99">
        <v>73101.94077506976</v>
      </c>
      <c r="K82" s="98">
        <v>2855029.236255781</v>
      </c>
      <c r="L82" s="99">
        <v>298305.89077799674</v>
      </c>
      <c r="M82" s="101"/>
      <c r="N82" s="94"/>
    </row>
    <row r="83" spans="1:14" ht="12.75">
      <c r="A83" s="87"/>
      <c r="B83" s="95">
        <v>7</v>
      </c>
      <c r="C83" s="96">
        <v>6</v>
      </c>
      <c r="D83" s="97">
        <v>2012</v>
      </c>
      <c r="E83" s="98">
        <v>235415.54529393246</v>
      </c>
      <c r="F83" s="99">
        <v>17197.917706775792</v>
      </c>
      <c r="G83" s="98">
        <v>2298439.1462461636</v>
      </c>
      <c r="H83" s="100">
        <v>303126.1626957582</v>
      </c>
      <c r="I83" s="100">
        <v>890962.0553041631</v>
      </c>
      <c r="J83" s="99">
        <v>132543.93891359094</v>
      </c>
      <c r="K83" s="98">
        <v>3424816.746844259</v>
      </c>
      <c r="L83" s="99">
        <v>452868.0193161249</v>
      </c>
      <c r="M83" s="101"/>
      <c r="N83" s="94"/>
    </row>
    <row r="84" spans="1:14" ht="12.75">
      <c r="A84" s="87"/>
      <c r="B84" s="95">
        <v>8</v>
      </c>
      <c r="C84" s="96">
        <v>6</v>
      </c>
      <c r="D84" s="97">
        <v>2012</v>
      </c>
      <c r="E84" s="98">
        <v>282888.2450950692</v>
      </c>
      <c r="F84" s="99">
        <v>31809.232913461157</v>
      </c>
      <c r="G84" s="98">
        <v>1793043.2577550127</v>
      </c>
      <c r="H84" s="100">
        <v>277274.19269143377</v>
      </c>
      <c r="I84" s="100">
        <v>1066112.5901024437</v>
      </c>
      <c r="J84" s="99">
        <v>172833.26747120026</v>
      </c>
      <c r="K84" s="98">
        <v>3142044.0929525252</v>
      </c>
      <c r="L84" s="99">
        <v>481916.6930760952</v>
      </c>
      <c r="M84" s="101"/>
      <c r="N84" s="94"/>
    </row>
    <row r="85" spans="1:14" ht="12.75">
      <c r="A85" s="87"/>
      <c r="B85" s="95">
        <v>11</v>
      </c>
      <c r="C85" s="96">
        <v>6</v>
      </c>
      <c r="D85" s="97">
        <v>2012</v>
      </c>
      <c r="E85" s="98">
        <v>241610.41735835583</v>
      </c>
      <c r="F85" s="99">
        <v>23847.948966433898</v>
      </c>
      <c r="G85" s="98">
        <v>1724676.8066596573</v>
      </c>
      <c r="H85" s="100">
        <v>285764.17426400573</v>
      </c>
      <c r="I85" s="100">
        <v>855065.005066656</v>
      </c>
      <c r="J85" s="99">
        <v>73946.25679455642</v>
      </c>
      <c r="K85" s="98">
        <v>2821352.229084669</v>
      </c>
      <c r="L85" s="99">
        <v>383558.380024996</v>
      </c>
      <c r="M85" s="101"/>
      <c r="N85" s="94"/>
    </row>
    <row r="86" spans="1:14" ht="12.75">
      <c r="A86" s="87"/>
      <c r="B86" s="95">
        <v>12</v>
      </c>
      <c r="C86" s="96">
        <v>6</v>
      </c>
      <c r="D86" s="97">
        <v>2012</v>
      </c>
      <c r="E86" s="98">
        <v>205684.62733884624</v>
      </c>
      <c r="F86" s="99">
        <v>30240.7075460795</v>
      </c>
      <c r="G86" s="98">
        <v>1869043.5231204543</v>
      </c>
      <c r="H86" s="100">
        <v>245267.1019228853</v>
      </c>
      <c r="I86" s="100">
        <v>1072124.2563455217</v>
      </c>
      <c r="J86" s="99">
        <v>258276.60061970708</v>
      </c>
      <c r="K86" s="98">
        <v>3146852.4068048224</v>
      </c>
      <c r="L86" s="99">
        <v>533784.410088672</v>
      </c>
      <c r="M86" s="101"/>
      <c r="N86" s="94"/>
    </row>
    <row r="87" spans="1:14" ht="12.75">
      <c r="A87" s="87"/>
      <c r="B87" s="95">
        <v>13</v>
      </c>
      <c r="C87" s="96">
        <v>6</v>
      </c>
      <c r="D87" s="97">
        <v>2012</v>
      </c>
      <c r="E87" s="98">
        <v>198994.55733587287</v>
      </c>
      <c r="F87" s="99">
        <v>19788.29712913914</v>
      </c>
      <c r="G87" s="98">
        <v>1614806.0382794673</v>
      </c>
      <c r="H87" s="100">
        <v>268153.97044025164</v>
      </c>
      <c r="I87" s="100">
        <v>853061.4814237248</v>
      </c>
      <c r="J87" s="99">
        <v>130184.28058052102</v>
      </c>
      <c r="K87" s="98">
        <v>2666862.077039065</v>
      </c>
      <c r="L87" s="99">
        <v>418126.5481499118</v>
      </c>
      <c r="M87" s="101"/>
      <c r="N87" s="94"/>
    </row>
    <row r="88" spans="1:14" ht="12.75">
      <c r="A88" s="87"/>
      <c r="B88" s="95">
        <v>14</v>
      </c>
      <c r="C88" s="96">
        <v>6</v>
      </c>
      <c r="D88" s="97">
        <v>2012</v>
      </c>
      <c r="E88" s="98">
        <v>523196.1013125659</v>
      </c>
      <c r="F88" s="99">
        <v>54365.250451132306</v>
      </c>
      <c r="G88" s="98">
        <v>2358666.1190192606</v>
      </c>
      <c r="H88" s="100">
        <v>246820.09065867309</v>
      </c>
      <c r="I88" s="100">
        <v>729871.5300934131</v>
      </c>
      <c r="J88" s="99">
        <v>79645.86466827332</v>
      </c>
      <c r="K88" s="98">
        <v>3611733.75042524</v>
      </c>
      <c r="L88" s="99">
        <v>380831.2057780787</v>
      </c>
      <c r="M88" s="101"/>
      <c r="N88" s="94"/>
    </row>
    <row r="89" spans="1:14" ht="12.75">
      <c r="A89" s="87"/>
      <c r="B89" s="95">
        <v>15</v>
      </c>
      <c r="C89" s="96">
        <v>6</v>
      </c>
      <c r="D89" s="97">
        <v>2012</v>
      </c>
      <c r="E89" s="98">
        <v>280000.3099094427</v>
      </c>
      <c r="F89" s="99">
        <v>30095.555896198184</v>
      </c>
      <c r="G89" s="98">
        <v>2180231.3986216937</v>
      </c>
      <c r="H89" s="100">
        <v>379757.6558563052</v>
      </c>
      <c r="I89" s="100">
        <v>844866.6178162525</v>
      </c>
      <c r="J89" s="99">
        <v>70646.22181952368</v>
      </c>
      <c r="K89" s="98">
        <v>3305098.3263473893</v>
      </c>
      <c r="L89" s="99">
        <v>480499.4335720271</v>
      </c>
      <c r="M89" s="101"/>
      <c r="N89" s="94"/>
    </row>
    <row r="90" spans="1:14" ht="12.75">
      <c r="A90" s="87"/>
      <c r="B90" s="95">
        <v>18</v>
      </c>
      <c r="C90" s="96">
        <v>6</v>
      </c>
      <c r="D90" s="97">
        <v>2012</v>
      </c>
      <c r="E90" s="98">
        <v>313614.91350257467</v>
      </c>
      <c r="F90" s="99">
        <v>28903.79819471438</v>
      </c>
      <c r="G90" s="98">
        <v>2078853.714939189</v>
      </c>
      <c r="H90" s="100">
        <v>305530.3626099501</v>
      </c>
      <c r="I90" s="100">
        <v>770105.5190286321</v>
      </c>
      <c r="J90" s="99">
        <v>81597.76880522551</v>
      </c>
      <c r="K90" s="98">
        <v>3162574.1474703955</v>
      </c>
      <c r="L90" s="99">
        <v>416031.92960989</v>
      </c>
      <c r="M90" s="101"/>
      <c r="N90" s="94"/>
    </row>
    <row r="91" spans="1:14" ht="12.75">
      <c r="A91" s="87"/>
      <c r="B91" s="95">
        <v>19</v>
      </c>
      <c r="C91" s="96">
        <v>6</v>
      </c>
      <c r="D91" s="97">
        <v>2012</v>
      </c>
      <c r="E91" s="98">
        <v>501094.09211750835</v>
      </c>
      <c r="F91" s="99">
        <v>50249.72730014179</v>
      </c>
      <c r="G91" s="98">
        <v>1954882.1596229505</v>
      </c>
      <c r="H91" s="100">
        <v>284904.61785193614</v>
      </c>
      <c r="I91" s="100">
        <v>475289.7990653645</v>
      </c>
      <c r="J91" s="99">
        <v>63021.389491342634</v>
      </c>
      <c r="K91" s="98">
        <v>2931266.0508058234</v>
      </c>
      <c r="L91" s="99">
        <v>398175.73464342055</v>
      </c>
      <c r="M91" s="101"/>
      <c r="N91" s="94"/>
    </row>
    <row r="92" spans="1:14" ht="12.75">
      <c r="A92" s="87"/>
      <c r="B92" s="95">
        <v>20</v>
      </c>
      <c r="C92" s="96">
        <v>6</v>
      </c>
      <c r="D92" s="97">
        <v>2012</v>
      </c>
      <c r="E92" s="98">
        <v>332233.87513522245</v>
      </c>
      <c r="F92" s="99">
        <v>31450.26059578591</v>
      </c>
      <c r="G92" s="98">
        <v>2533890.1155546135</v>
      </c>
      <c r="H92" s="100">
        <v>209106.25812141757</v>
      </c>
      <c r="I92" s="100">
        <v>772302.6049245176</v>
      </c>
      <c r="J92" s="99">
        <v>157161.71979090982</v>
      </c>
      <c r="K92" s="98">
        <v>3638426.5956143537</v>
      </c>
      <c r="L92" s="99">
        <v>397718.2385081133</v>
      </c>
      <c r="M92" s="101"/>
      <c r="N92" s="94"/>
    </row>
    <row r="93" spans="1:14" ht="12.75">
      <c r="A93" s="87"/>
      <c r="B93" s="95">
        <v>21</v>
      </c>
      <c r="C93" s="96">
        <v>6</v>
      </c>
      <c r="D93" s="97">
        <v>2012</v>
      </c>
      <c r="E93" s="98">
        <v>272388.40890347515</v>
      </c>
      <c r="F93" s="99">
        <v>31539.930157451774</v>
      </c>
      <c r="G93" s="98">
        <v>2901377.310693431</v>
      </c>
      <c r="H93" s="100">
        <v>295693.92344863684</v>
      </c>
      <c r="I93" s="100">
        <v>1412950.0209942416</v>
      </c>
      <c r="J93" s="99">
        <v>140100.58391857607</v>
      </c>
      <c r="K93" s="98">
        <v>4586715.740591148</v>
      </c>
      <c r="L93" s="99">
        <v>467334.4375246647</v>
      </c>
      <c r="M93" s="101"/>
      <c r="N93" s="94"/>
    </row>
    <row r="94" spans="1:14" ht="12.75">
      <c r="A94" s="87"/>
      <c r="B94" s="95">
        <v>22</v>
      </c>
      <c r="C94" s="96">
        <v>6</v>
      </c>
      <c r="D94" s="97">
        <v>2012</v>
      </c>
      <c r="E94" s="98">
        <v>323050.67058988375</v>
      </c>
      <c r="F94" s="99">
        <v>36368.79755799756</v>
      </c>
      <c r="G94" s="98">
        <v>2226590.9096178864</v>
      </c>
      <c r="H94" s="100">
        <v>256780.6795352189</v>
      </c>
      <c r="I94" s="100">
        <v>936954.2913549109</v>
      </c>
      <c r="J94" s="99">
        <v>106820.2704297524</v>
      </c>
      <c r="K94" s="98">
        <v>3486595.871562681</v>
      </c>
      <c r="L94" s="99">
        <v>399969.74752296886</v>
      </c>
      <c r="M94" s="101"/>
      <c r="N94" s="94"/>
    </row>
    <row r="95" spans="1:14" ht="12.75">
      <c r="A95" s="87"/>
      <c r="B95" s="95">
        <v>25</v>
      </c>
      <c r="C95" s="96">
        <v>6</v>
      </c>
      <c r="D95" s="97">
        <v>2012</v>
      </c>
      <c r="E95" s="98">
        <v>297460.1552640456</v>
      </c>
      <c r="F95" s="99">
        <v>29756.75597650281</v>
      </c>
      <c r="G95" s="98">
        <v>1983631.7995991192</v>
      </c>
      <c r="H95" s="100">
        <v>204580.41785508743</v>
      </c>
      <c r="I95" s="100">
        <v>787031.3185060231</v>
      </c>
      <c r="J95" s="99">
        <v>75145.21315167994</v>
      </c>
      <c r="K95" s="98">
        <v>3068123.2733691875</v>
      </c>
      <c r="L95" s="99">
        <v>309482.3869832702</v>
      </c>
      <c r="M95" s="101"/>
      <c r="N95" s="94"/>
    </row>
    <row r="96" spans="1:14" ht="12.75">
      <c r="A96" s="87"/>
      <c r="B96" s="95">
        <v>26</v>
      </c>
      <c r="C96" s="96">
        <v>6</v>
      </c>
      <c r="D96" s="97">
        <v>2012</v>
      </c>
      <c r="E96" s="98">
        <v>840754.4736941546</v>
      </c>
      <c r="F96" s="99">
        <v>128171.16262743555</v>
      </c>
      <c r="G96" s="98">
        <v>2189281.164727415</v>
      </c>
      <c r="H96" s="100">
        <v>269086.877331234</v>
      </c>
      <c r="I96" s="100">
        <v>589351.160472348</v>
      </c>
      <c r="J96" s="99">
        <v>71684.5544341665</v>
      </c>
      <c r="K96" s="98">
        <v>3619386.7988939174</v>
      </c>
      <c r="L96" s="99">
        <v>468942.594392836</v>
      </c>
      <c r="M96" s="101"/>
      <c r="N96" s="94"/>
    </row>
    <row r="97" spans="1:13" s="111" customFormat="1" ht="12.75" customHeight="1">
      <c r="A97" s="87"/>
      <c r="B97" s="95">
        <v>27</v>
      </c>
      <c r="C97" s="96">
        <v>6</v>
      </c>
      <c r="D97" s="97">
        <v>2012</v>
      </c>
      <c r="E97" s="98">
        <v>186497.66749862436</v>
      </c>
      <c r="F97" s="99">
        <v>17631.55956096219</v>
      </c>
      <c r="G97" s="98">
        <v>2298731.85417027</v>
      </c>
      <c r="H97" s="100">
        <v>270468.47484277963</v>
      </c>
      <c r="I97" s="100">
        <v>558107.2895409167</v>
      </c>
      <c r="J97" s="99">
        <v>64195.805970442576</v>
      </c>
      <c r="K97" s="98">
        <v>3043336.811209811</v>
      </c>
      <c r="L97" s="99">
        <v>352295.8403741844</v>
      </c>
      <c r="M97" s="27"/>
    </row>
    <row r="98" spans="1:13" s="111" customFormat="1" ht="12.75" customHeight="1">
      <c r="A98" s="103"/>
      <c r="B98" s="95">
        <v>28</v>
      </c>
      <c r="C98" s="96">
        <v>6</v>
      </c>
      <c r="D98" s="97">
        <v>2012</v>
      </c>
      <c r="E98" s="98">
        <v>227429.56803799345</v>
      </c>
      <c r="F98" s="99">
        <v>18919.799861482137</v>
      </c>
      <c r="G98" s="98">
        <v>2754479.266850697</v>
      </c>
      <c r="H98" s="100">
        <v>290801.9987038686</v>
      </c>
      <c r="I98" s="100">
        <v>766375.7912615021</v>
      </c>
      <c r="J98" s="99">
        <v>89666.65153062233</v>
      </c>
      <c r="K98" s="98">
        <v>3748284.626150192</v>
      </c>
      <c r="L98" s="99">
        <v>399388.45009597304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>
        <v>194791.29818531376</v>
      </c>
      <c r="F99" s="109">
        <v>22635.36706099307</v>
      </c>
      <c r="G99" s="108">
        <v>2186026.6141761323</v>
      </c>
      <c r="H99" s="110">
        <v>226367.30842210582</v>
      </c>
      <c r="I99" s="110">
        <v>802202.724563985</v>
      </c>
      <c r="J99" s="109">
        <v>120248.50390010395</v>
      </c>
      <c r="K99" s="108">
        <v>3183020.636925431</v>
      </c>
      <c r="L99" s="109">
        <v>369251.1793832028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41061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337917.437498973</v>
      </c>
      <c r="E106" s="66">
        <v>38570.640919191355</v>
      </c>
      <c r="F106" s="65">
        <v>2125585.122930378</v>
      </c>
      <c r="G106" s="66">
        <v>269207.47833882057</v>
      </c>
      <c r="H106" s="65">
        <v>845437.7603939637</v>
      </c>
      <c r="I106" s="66">
        <v>112070.498910011</v>
      </c>
      <c r="J106" s="65">
        <v>3308940.3208233146</v>
      </c>
      <c r="K106" s="66">
        <v>419848.618168023</v>
      </c>
      <c r="L106" s="20"/>
      <c r="M106" s="20"/>
    </row>
    <row r="107" spans="2:13" ht="12.75">
      <c r="B107" s="368" t="s">
        <v>38</v>
      </c>
      <c r="C107" s="382"/>
      <c r="D107" s="71">
        <v>944929.9277559661</v>
      </c>
      <c r="E107" s="72">
        <v>135402.85494803693</v>
      </c>
      <c r="F107" s="71">
        <v>2901377.310693431</v>
      </c>
      <c r="G107" s="72">
        <v>379757.6558563052</v>
      </c>
      <c r="H107" s="71">
        <v>1412950.0209942416</v>
      </c>
      <c r="I107" s="72">
        <v>258276.60061970708</v>
      </c>
      <c r="J107" s="71">
        <v>4586715.740591148</v>
      </c>
      <c r="K107" s="72">
        <v>594893.8002309467</v>
      </c>
      <c r="L107" s="20"/>
      <c r="M107" s="20"/>
    </row>
    <row r="108" spans="2:13" ht="13.5" thickBot="1">
      <c r="B108" s="370" t="s">
        <v>39</v>
      </c>
      <c r="C108" s="384"/>
      <c r="D108" s="76">
        <v>186497.66749862436</v>
      </c>
      <c r="E108" s="77">
        <v>17197.917706775792</v>
      </c>
      <c r="F108" s="76">
        <v>1614806.0382794673</v>
      </c>
      <c r="G108" s="77">
        <v>202829.13428197577</v>
      </c>
      <c r="H108" s="76">
        <v>475289.7990653645</v>
      </c>
      <c r="I108" s="77">
        <v>63021.389491342634</v>
      </c>
      <c r="J108" s="76">
        <v>2666862.077039065</v>
      </c>
      <c r="K108" s="77">
        <v>298305.89077799674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72" t="s">
        <v>13</v>
      </c>
      <c r="I116" s="373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17903547.57062111</v>
      </c>
      <c r="G118" s="131">
        <v>8164.977767251787</v>
      </c>
      <c r="H118" s="132">
        <v>13098673.934960788</v>
      </c>
      <c r="I118" s="133">
        <v>4796708.65789307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10915851.06228136</v>
      </c>
      <c r="G119" s="142">
        <v>936573.7511530275</v>
      </c>
      <c r="H119" s="143">
        <v>5608943.866988708</v>
      </c>
      <c r="I119" s="144">
        <v>4370333.444139625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7272129.501209911</v>
      </c>
      <c r="G120" s="142">
        <v>68198.28077511746</v>
      </c>
      <c r="H120" s="143">
        <v>5207860.377308512</v>
      </c>
      <c r="I120" s="144">
        <v>1996070.8431262816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6450817.472336538</v>
      </c>
      <c r="G121" s="142">
        <v>428302.75802406995</v>
      </c>
      <c r="H121" s="143">
        <v>4867204.528435693</v>
      </c>
      <c r="I121" s="144">
        <v>1155310.1858767753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5573647.947098564</v>
      </c>
      <c r="G122" s="142">
        <v>176774.0361436797</v>
      </c>
      <c r="H122" s="143">
        <v>3883201.922819087</v>
      </c>
      <c r="I122" s="144">
        <v>1513671.988135798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3636836.7119246675</v>
      </c>
      <c r="G123" s="142">
        <v>1656068.9611615827</v>
      </c>
      <c r="H123" s="143">
        <v>1364842.5471555316</v>
      </c>
      <c r="I123" s="144">
        <v>615925.2036075532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3604888.6915829433</v>
      </c>
      <c r="G124" s="142">
        <v>227211.75434121164</v>
      </c>
      <c r="H124" s="143">
        <v>2811655.7679733797</v>
      </c>
      <c r="I124" s="144">
        <v>566021.1692683522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2581294.6438218337</v>
      </c>
      <c r="G125" s="142">
        <v>116442.44925333788</v>
      </c>
      <c r="H125" s="143">
        <v>2027166.0885301938</v>
      </c>
      <c r="I125" s="144">
        <v>437686.10603830236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1865140.884737508</v>
      </c>
      <c r="G126" s="142">
        <v>285347.48958550446</v>
      </c>
      <c r="H126" s="143">
        <v>1296679.742688858</v>
      </c>
      <c r="I126" s="144">
        <v>283113.65246314567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1586741.5709535207</v>
      </c>
      <c r="G127" s="142">
        <v>662182.3668339141</v>
      </c>
      <c r="H127" s="143">
        <v>633796.3571740817</v>
      </c>
      <c r="I127" s="144">
        <v>290762.8469455249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1517923.4457311025</v>
      </c>
      <c r="G128" s="142">
        <v>284232.0098604373</v>
      </c>
      <c r="H128" s="143">
        <v>1115254.1871963826</v>
      </c>
      <c r="I128" s="144">
        <v>118437.24867428247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979101.0431031128</v>
      </c>
      <c r="G129" s="142">
        <v>104418.60819173264</v>
      </c>
      <c r="H129" s="143">
        <v>679435.4557343425</v>
      </c>
      <c r="I129" s="144">
        <v>195246.97917703778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901639.0895358529</v>
      </c>
      <c r="G130" s="142">
        <v>399709.73280393175</v>
      </c>
      <c r="H130" s="143">
        <v>154529.65829768666</v>
      </c>
      <c r="I130" s="144">
        <v>347399.69843423454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754732.0031358645</v>
      </c>
      <c r="G131" s="142">
        <v>478307.1977489272</v>
      </c>
      <c r="H131" s="143">
        <v>222322.22888395688</v>
      </c>
      <c r="I131" s="144">
        <v>54102.576502980475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605808.7374039546</v>
      </c>
      <c r="G132" s="142">
        <v>92971.45954980864</v>
      </c>
      <c r="H132" s="143">
        <v>347353.544541631</v>
      </c>
      <c r="I132" s="144">
        <v>165483.733312515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601565.117740143</v>
      </c>
      <c r="G133" s="142">
        <v>122383.82030207926</v>
      </c>
      <c r="H133" s="143">
        <v>401310.984803352</v>
      </c>
      <c r="I133" s="144">
        <v>77870.31263471172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518062.34382929874</v>
      </c>
      <c r="G134" s="142">
        <v>4654.21043457496</v>
      </c>
      <c r="H134" s="143">
        <v>217600.68075515982</v>
      </c>
      <c r="I134" s="144">
        <v>295807.45263956394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334440.76200987445</v>
      </c>
      <c r="G135" s="142">
        <v>145977.8195517852</v>
      </c>
      <c r="H135" s="143">
        <v>180010.8259117179</v>
      </c>
      <c r="I135" s="144">
        <v>8452.116546371397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323957.94988123147</v>
      </c>
      <c r="G136" s="142">
        <v>36607.74216740151</v>
      </c>
      <c r="H136" s="143">
        <v>196668.7117455371</v>
      </c>
      <c r="I136" s="144">
        <v>90681.49596829287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323304.3923795742</v>
      </c>
      <c r="G137" s="142">
        <v>200919.99105985506</v>
      </c>
      <c r="H137" s="143">
        <v>14190.321438761746</v>
      </c>
      <c r="I137" s="144">
        <v>108194.07988095738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304402.33274745365</v>
      </c>
      <c r="G138" s="142">
        <v>103980.99178679891</v>
      </c>
      <c r="H138" s="143">
        <v>23382.20287425171</v>
      </c>
      <c r="I138" s="144">
        <v>177039.13808640302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302248.72275601485</v>
      </c>
      <c r="G139" s="142">
        <v>101003.97746378534</v>
      </c>
      <c r="H139" s="143">
        <v>141703.8008442876</v>
      </c>
      <c r="I139" s="144">
        <v>59540.944447941896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183375.86544594608</v>
      </c>
      <c r="G140" s="142">
        <v>173453.83063883887</v>
      </c>
      <c r="H140" s="143">
        <v>9922.034807107197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179844.96594845087</v>
      </c>
      <c r="G141" s="142">
        <v>179844.96594845087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79854.07683381163</v>
      </c>
      <c r="G142" s="142">
        <v>36516.80424460866</v>
      </c>
      <c r="H142" s="143">
        <v>38039.255137607375</v>
      </c>
      <c r="I142" s="144">
        <v>5298.017451595584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69516.72446863053</v>
      </c>
      <c r="G143" s="142">
        <v>3538.4615603367793</v>
      </c>
      <c r="H143" s="143">
        <v>43022.74986650761</v>
      </c>
      <c r="I143" s="144">
        <v>22955.513041786147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46965.28072599393</v>
      </c>
      <c r="G144" s="142">
        <v>26236.896525158325</v>
      </c>
      <c r="H144" s="143">
        <v>20728.3842008356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26401.96626642591</v>
      </c>
      <c r="G145" s="142">
        <v>15724.784562304181</v>
      </c>
      <c r="H145" s="143">
        <v>8824.459957413326</v>
      </c>
      <c r="I145" s="144">
        <v>1852.7217467084029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19378.45518729594</v>
      </c>
      <c r="G146" s="142">
        <v>677.7701239913403</v>
      </c>
      <c r="H146" s="143">
        <v>18700.685063304598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10444.034867622251</v>
      </c>
      <c r="G147" s="142">
        <v>10217.192634198289</v>
      </c>
      <c r="H147" s="143">
        <v>0</v>
      </c>
      <c r="I147" s="144">
        <v>226.8422334239616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9530.86689756253</v>
      </c>
      <c r="G148" s="142">
        <v>6023.280173259414</v>
      </c>
      <c r="H148" s="143">
        <v>3507.586724303116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1734.5764786048</v>
      </c>
      <c r="G149" s="142">
        <v>1734.5764786048</v>
      </c>
      <c r="H149" s="143">
        <v>0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754.6887189735963</v>
      </c>
      <c r="G150" s="142">
        <v>0</v>
      </c>
      <c r="H150" s="143">
        <v>754.6887189735963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662.6849606672187</v>
      </c>
      <c r="G151" s="142">
        <v>662.6849606672187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662.6724219330486</v>
      </c>
      <c r="G152" s="142">
        <v>662.6724219330486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537.8812462658492</v>
      </c>
      <c r="G153" s="150">
        <v>537.8812462658492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7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7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7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7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7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7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7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7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7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7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7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52"/>
      <c r="C188" s="352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7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7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7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7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7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7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7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7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7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7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7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7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52"/>
      <c r="C201" s="352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7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7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7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7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7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80"/>
      <c r="C328" s="380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80"/>
      <c r="C329" s="380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80"/>
      <c r="C410" s="380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80"/>
      <c r="C411" s="380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2012-07-27T14:17:50Z</dcterms:created>
  <dcterms:modified xsi:type="dcterms:W3CDTF">2012-07-27T17:16:00Z</dcterms:modified>
  <cp:category/>
  <cp:version/>
  <cp:contentType/>
  <cp:contentStatus/>
</cp:coreProperties>
</file>